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10" windowHeight="7170" tabRatio="738" activeTab="1"/>
  </bookViews>
  <sheets>
    <sheet name="Istruzioni compilazione" sheetId="4" r:id="rId1"/>
    <sheet name="Conto Economico" sheetId="15" r:id="rId2"/>
    <sheet name="Dettaglio costi del lavoro" sheetId="18"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5" l="1"/>
  <c r="L23" i="15"/>
  <c r="M23" i="15" s="1"/>
  <c r="N23" i="15" s="1"/>
  <c r="G23" i="15"/>
  <c r="L22" i="15"/>
  <c r="M22" i="15" s="1"/>
  <c r="N22" i="15" s="1"/>
  <c r="G22" i="15"/>
  <c r="L21" i="15"/>
  <c r="M21" i="15" s="1"/>
  <c r="N21" i="15" s="1"/>
  <c r="G21" i="15"/>
  <c r="L20" i="15"/>
  <c r="M20" i="15" s="1"/>
  <c r="N20" i="15" s="1"/>
  <c r="G20" i="15"/>
  <c r="L10" i="15"/>
  <c r="D11" i="15"/>
  <c r="G8" i="15"/>
  <c r="G9" i="15"/>
  <c r="G10" i="15"/>
  <c r="G7" i="15"/>
  <c r="G24" i="15" l="1"/>
  <c r="N24" i="15"/>
  <c r="G11" i="15"/>
  <c r="M10" i="15"/>
  <c r="L9" i="15"/>
  <c r="L8" i="15"/>
  <c r="M8" i="15" s="1"/>
  <c r="L7" i="15"/>
  <c r="M7" i="15" s="1"/>
  <c r="D52" i="15" l="1"/>
  <c r="N10" i="15"/>
  <c r="N7" i="15"/>
  <c r="N8" i="15"/>
  <c r="M9" i="15"/>
  <c r="D48" i="15"/>
  <c r="N9" i="15" l="1"/>
  <c r="N11" i="15" l="1"/>
  <c r="D53" i="15" s="1"/>
  <c r="E48" i="18"/>
  <c r="D48" i="18"/>
  <c r="E47" i="18"/>
  <c r="D47" i="18"/>
  <c r="C47" i="18"/>
  <c r="C48" i="18" s="1"/>
  <c r="D30" i="18"/>
  <c r="D33" i="18" s="1"/>
  <c r="E28" i="18"/>
  <c r="E31" i="18" s="1"/>
  <c r="D28" i="18"/>
  <c r="D31" i="18" s="1"/>
  <c r="C28" i="18"/>
  <c r="E20" i="18"/>
  <c r="D20" i="18"/>
  <c r="C20" i="18"/>
  <c r="C31" i="18" s="1"/>
  <c r="E16" i="18"/>
  <c r="E30" i="18" s="1"/>
  <c r="E33" i="18" s="1"/>
  <c r="D16" i="18"/>
  <c r="C16" i="18"/>
  <c r="C30" i="18" s="1"/>
  <c r="C33" i="18" s="1"/>
  <c r="E12" i="18"/>
  <c r="D12" i="18"/>
  <c r="C12" i="18"/>
  <c r="E41" i="15" l="1"/>
  <c r="E38" i="15"/>
  <c r="E40" i="15"/>
  <c r="E39" i="15"/>
  <c r="E45" i="15"/>
  <c r="E46" i="15"/>
  <c r="D34" i="18"/>
  <c r="D32" i="18"/>
  <c r="D35" i="18" s="1"/>
  <c r="E32" i="18"/>
  <c r="E35" i="18" s="1"/>
  <c r="E34" i="18"/>
  <c r="C34" i="18"/>
  <c r="C32" i="18"/>
  <c r="C35" i="18" s="1"/>
  <c r="E32" i="15" l="1"/>
  <c r="E47" i="15"/>
  <c r="E42" i="15"/>
  <c r="E44" i="15"/>
  <c r="E43" i="15"/>
  <c r="E53" i="15" l="1"/>
  <c r="E48" i="15"/>
  <c r="E37" i="15"/>
  <c r="D54" i="15"/>
  <c r="E54" i="15" s="1"/>
</calcChain>
</file>

<file path=xl/sharedStrings.xml><?xml version="1.0" encoding="utf-8"?>
<sst xmlns="http://schemas.openxmlformats.org/spreadsheetml/2006/main" count="130" uniqueCount="102">
  <si>
    <t>Ricavo totale</t>
  </si>
  <si>
    <t>Costo totale</t>
  </si>
  <si>
    <t>Livello</t>
  </si>
  <si>
    <t>Figura professionale</t>
  </si>
  <si>
    <t>CCNL applicato</t>
  </si>
  <si>
    <t>Totale</t>
  </si>
  <si>
    <t>BA unitaria</t>
  </si>
  <si>
    <t>Costo totale %</t>
  </si>
  <si>
    <t>Costi generali</t>
  </si>
  <si>
    <t>Voce di costo</t>
  </si>
  <si>
    <t>Note</t>
  </si>
  <si>
    <t>TOTALE DI COMMESSA</t>
  </si>
  <si>
    <t>Ricavo complessivo</t>
  </si>
  <si>
    <t>Costo complessivo</t>
  </si>
  <si>
    <t>Utile complessivo</t>
  </si>
  <si>
    <t>Celle da compilare</t>
  </si>
  <si>
    <t>Intestazioni tabelle</t>
  </si>
  <si>
    <t>A-Elementi retributivi annui</t>
  </si>
  <si>
    <t>B-Oneri aggiuntivi</t>
  </si>
  <si>
    <t>C-Oneri previd. e assist.</t>
  </si>
  <si>
    <t>D-Altri Oneri</t>
  </si>
  <si>
    <t>Totale "A"</t>
  </si>
  <si>
    <t>Festività retribuite</t>
  </si>
  <si>
    <t>Trattamento fine rapporto</t>
  </si>
  <si>
    <t>COSTO MEDIO ORARIO</t>
  </si>
  <si>
    <t>Totale "B"</t>
  </si>
  <si>
    <t>Totale "C"</t>
  </si>
  <si>
    <t>Totale "D"</t>
  </si>
  <si>
    <t>Totale ore non lavorate</t>
  </si>
  <si>
    <t>Ore annue mediamente lavorate</t>
  </si>
  <si>
    <t>ORE ANNUE LAVORATE</t>
  </si>
  <si>
    <t>DETTAGLIO COSTI PER FIGURA PROFESSIONALE</t>
  </si>
  <si>
    <t>CCNL applicato (o altra forma contrattuale)</t>
  </si>
  <si>
    <t>Manod</t>
  </si>
  <si>
    <t>COSTI ULTERIORI GESTIONE COMMESSA</t>
  </si>
  <si>
    <t>Figura professionale (specificare impresa in caso di RTI)</t>
  </si>
  <si>
    <t>Livello inquadramento</t>
  </si>
  <si>
    <t>Valori preimpostati da Consip (da non modificare) o celle da lasciare vuote</t>
  </si>
  <si>
    <t>Subtotali ricavi</t>
  </si>
  <si>
    <t>Subtotali costi</t>
  </si>
  <si>
    <t>Totale Altri costi (C+D)</t>
  </si>
  <si>
    <t>Totale componente retributiva (A+B)</t>
  </si>
  <si>
    <t>Costo medio orario componente retributiva</t>
  </si>
  <si>
    <t>Costo medio orario altri costi</t>
  </si>
  <si>
    <t>Totale costo annuo (A+B+C+D)</t>
  </si>
  <si>
    <t>Ulteriori indicazioni</t>
  </si>
  <si>
    <t>Legenda colori adottati nei fogli di calcolo</t>
  </si>
  <si>
    <t>Fare riferimento alle indicazioni fornite nell'Allegato Giustificativi, Parte A</t>
  </si>
  <si>
    <t>È possibile modificare le righe/colonne del foglio di calcolo in base alle esigenze e alla struttura produttiva del concorrente ma si suggerisce di mantenere, per quanto possibile, la struttura del modello di calcolo proposto</t>
  </si>
  <si>
    <r>
      <t xml:space="preserve">Per il calcolo del costo medio orario delle figure professionali impiegate, ove possibile, si suggerisce di utilizzare il foglio </t>
    </r>
    <r>
      <rPr>
        <b/>
        <sz val="11"/>
        <color theme="1"/>
        <rFont val="Calibri"/>
        <family val="2"/>
        <scheme val="minor"/>
      </rPr>
      <t>Dettaglio costi del lavoro</t>
    </r>
  </si>
  <si>
    <t>Costo medio orario (altri costi)
(**)</t>
  </si>
  <si>
    <t>Costo medio orario (totale)
(**)</t>
  </si>
  <si>
    <t>Costo medio orario (componente retributiva) (**)</t>
  </si>
  <si>
    <t>Retribuzione tabellare</t>
  </si>
  <si>
    <t>Scatti anzianità</t>
  </si>
  <si>
    <t xml:space="preserve">Una tantum </t>
  </si>
  <si>
    <t>Elemento perequativo</t>
  </si>
  <si>
    <t>Tredicesima mensilità</t>
  </si>
  <si>
    <t>Inps (31,58%)</t>
  </si>
  <si>
    <t>Inail (6,1%)</t>
  </si>
  <si>
    <t>Rivalutazione T.F.R. (2,2418%)</t>
  </si>
  <si>
    <t>Fondo COMETA</t>
  </si>
  <si>
    <t>Contributo solidarietà L.166/91</t>
  </si>
  <si>
    <t>Assistenza Sanitaria Integr. + Contrib. Solidarietà 10%</t>
  </si>
  <si>
    <t>Flexible Benefits</t>
  </si>
  <si>
    <t>Ore annue teoriche (40 ore x 52,2 settimane)</t>
  </si>
  <si>
    <t>Ore annue mediamente non lavorate:</t>
  </si>
  <si>
    <t>ferie (20 giorni)</t>
  </si>
  <si>
    <t>festivita' (10 giorni)</t>
  </si>
  <si>
    <t>permessi annui retribubiti</t>
  </si>
  <si>
    <t>assemblee, permessi sindacali, diritto allo studio</t>
  </si>
  <si>
    <t>malattia, infort., maternità</t>
  </si>
  <si>
    <t>Formazione, permessi D.L.vo 626/94 e succ. mod. (1 gg)</t>
  </si>
  <si>
    <t>Formazione ex art. 7 CCNL</t>
  </si>
  <si>
    <r>
      <t xml:space="preserve">1) Aggiungere colonne alla tabella per ulteriori figure professionali, se necessario.
2) I valori calcolati nelle celle arancione devono essere utilizzati come costi orari medi  delle relative figure professionali nel foglio Conto Economico.
3) Questo foglio è utilizzabile per determinare il costo medio orario sia della manodopera (come definita nell'Allegato 16A) che del personale direttamente impiegato nell'esecuzione dell'appalto ma non rientrante nella manodopera.
4) Le righe della tabella e il numero di ore preimpostato sono basate sulla Tabella Ministeriale del </t>
    </r>
    <r>
      <rPr>
        <b/>
        <i/>
        <u/>
        <sz val="11"/>
        <color theme="1"/>
        <rFont val="Calibri"/>
        <family val="2"/>
        <scheme val="minor"/>
      </rPr>
      <t>CCNL Metalmeccanico</t>
    </r>
    <r>
      <rPr>
        <i/>
        <sz val="11"/>
        <color theme="1"/>
        <rFont val="Calibri"/>
        <family val="2"/>
        <scheme val="minor"/>
      </rPr>
      <t>. Possono pertanto essere modificate in ragione del CCNL applicato dall'impresa.</t>
    </r>
  </si>
  <si>
    <t>Si suggerisce di utilizzare la colonna Note (o la Dichiarazione di cui all'Allegato Giustificativi Parte B) per illustrare metodolgie di calcolo o elementi rilevanti relativi alla riga corrispondente, se necessario a spiegare/motivare i dati riportati nel foglio di calcolo</t>
  </si>
  <si>
    <t>Oneri per la sicurezza</t>
  </si>
  <si>
    <t>Contriuto ANAC</t>
  </si>
  <si>
    <t>Premi assicurativi</t>
  </si>
  <si>
    <t>Fideiussioni</t>
  </si>
  <si>
    <t>ONERI PER LA SICUREZZA</t>
  </si>
  <si>
    <t>Costo medio gg/pp</t>
  </si>
  <si>
    <t>N. ore per gg/pp</t>
  </si>
  <si>
    <t>COSTI E RICAVI SERVIZI</t>
  </si>
  <si>
    <t>N</t>
  </si>
  <si>
    <t>Tariffa unitaria  (€/ggpp)</t>
  </si>
  <si>
    <t>Quantità prima rilevazione  (gg/pp)</t>
  </si>
  <si>
    <t>Costo totale prima rilevazione</t>
  </si>
  <si>
    <t>Costi per attività di governo del contratto</t>
  </si>
  <si>
    <t>Costi per centri di competenza</t>
  </si>
  <si>
    <t>Costi del portale di fornitura</t>
  </si>
  <si>
    <t xml:space="preserve">Costi di prestazioni rese da soggetti terzi </t>
  </si>
  <si>
    <t>Costi relativi alla formazione</t>
  </si>
  <si>
    <t>Spese di pubblicazione del bando</t>
  </si>
  <si>
    <t>Fondo rischi</t>
  </si>
  <si>
    <t>PRIMA RILEVAZIONE BENCHMARK</t>
  </si>
  <si>
    <t>SECONDA  RILEVAZIONE BENCHMARK</t>
  </si>
  <si>
    <t>Quantità seconda rilevazione  (gg/pp)</t>
  </si>
  <si>
    <t>Costo totale seconda rilevazione</t>
  </si>
  <si>
    <t>BA unitaria 
( * )</t>
  </si>
  <si>
    <r>
      <t xml:space="preserve">(*)  Non sono previste basi d'asta unitarie relative alle singole figure professionali, bensì un'unica sottobase d'asta complessiva (non superabile) per ciascuna rilevazione di benchmark
</t>
    </r>
    <r>
      <rPr>
        <b/>
        <i/>
        <sz val="9"/>
        <color theme="1"/>
        <rFont val="Calibri"/>
        <family val="2"/>
        <scheme val="minor"/>
      </rPr>
      <t>(**)</t>
    </r>
    <r>
      <rPr>
        <i/>
        <sz val="9"/>
        <color theme="1"/>
        <rFont val="Calibri"/>
        <family val="2"/>
        <scheme val="minor"/>
      </rPr>
      <t xml:space="preserve"> Per il calcolo delle </t>
    </r>
    <r>
      <rPr>
        <b/>
        <i/>
        <sz val="9"/>
        <color theme="1"/>
        <rFont val="Calibri"/>
        <family val="2"/>
        <scheme val="minor"/>
      </rPr>
      <t>componenti del Costo medio orario</t>
    </r>
    <r>
      <rPr>
        <i/>
        <sz val="9"/>
        <color theme="1"/>
        <rFont val="Calibri"/>
        <family val="2"/>
        <scheme val="minor"/>
      </rPr>
      <t xml:space="preserve"> si veda il foglio "Dettaglio costi del lavoro" incluso in questo foglio di calcolo</t>
    </r>
  </si>
  <si>
    <t>Valori calcolati attraverso formule (da non modificare)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</si>
</sst>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quot;€&quot;\ * #,##0.00_-;_-&quot;€&quot;\ * &quot;-&quot;??_-;_-@_-"/>
    <numFmt numFmtId="164" formatCode="_-* #,##0.00\ &quot;€&quot;_-;\-* #,##0.00\ &quot;€&quot;_-;_-* &quot;-&quot;??\ &quot;€&quot;_-;_-@_-"/>
    <numFmt numFmtId="165" formatCode="_-* #,##0\ &quot;€&quot;_-;\-* #,##0\ &quot;€&quot;_-;_-* &quot;-&quot;??\ &quot;€&quot;_-;_-@_-"/>
    <numFmt numFmtId="166" formatCode="0.0%"/>
    <numFmt numFmtId="167" formatCode="#,##0_ ;\-#,##0\ "/>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b/>
      <sz val="10"/>
      <color theme="0"/>
      <name val="Calibri"/>
      <family val="2"/>
      <scheme val="minor"/>
    </font>
    <font>
      <i/>
      <sz val="11"/>
      <color theme="1"/>
      <name val="Calibri"/>
      <family val="2"/>
      <scheme val="minor"/>
    </font>
    <font>
      <b/>
      <sz val="10"/>
      <name val="Calibri"/>
      <family val="2"/>
      <scheme val="minor"/>
    </font>
    <font>
      <sz val="9"/>
      <color rgb="FFFF0000"/>
      <name val="Calibri"/>
      <family val="2"/>
      <scheme val="minor"/>
    </font>
    <font>
      <b/>
      <sz val="11"/>
      <color theme="0"/>
      <name val="Calibri"/>
      <family val="2"/>
      <scheme val="minor"/>
    </font>
    <font>
      <b/>
      <sz val="11"/>
      <color theme="1"/>
      <name val="Calibri"/>
      <family val="2"/>
      <scheme val="minor"/>
    </font>
    <font>
      <b/>
      <sz val="10"/>
      <color rgb="FFFF0000"/>
      <name val="Calibri"/>
      <family val="2"/>
      <scheme val="minor"/>
    </font>
    <font>
      <b/>
      <i/>
      <sz val="9"/>
      <color theme="1"/>
      <name val="Calibri"/>
      <family val="2"/>
      <scheme val="minor"/>
    </font>
    <font>
      <b/>
      <i/>
      <u/>
      <sz val="11"/>
      <color theme="1"/>
      <name val="Calibri"/>
      <family val="2"/>
      <scheme val="minor"/>
    </font>
    <font>
      <b/>
      <i/>
      <sz val="9"/>
      <color rgb="FFFF0000"/>
      <name val="Calibri"/>
      <family val="2"/>
      <scheme val="minor"/>
    </font>
    <font>
      <b/>
      <sz val="11"/>
      <name val="Calibri"/>
      <family val="2"/>
      <scheme val="minor"/>
    </font>
    <font>
      <b/>
      <i/>
      <sz val="11"/>
      <color rgb="FFFF0000"/>
      <name val="Calibri"/>
      <family val="2"/>
      <scheme val="minor"/>
    </font>
    <font>
      <sz val="10"/>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9"/>
        <bgColor indexed="64"/>
      </patternFill>
    </fill>
    <fill>
      <patternFill patternType="solid">
        <fgColor theme="4"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3" fillId="0" borderId="0" xfId="0" applyFont="1"/>
    <xf numFmtId="0" fontId="0" fillId="10" borderId="1" xfId="0" applyFill="1" applyBorder="1"/>
    <xf numFmtId="0" fontId="0" fillId="4" borderId="1" xfId="0" applyFill="1" applyBorder="1"/>
    <xf numFmtId="0" fontId="0" fillId="3" borderId="1" xfId="0" applyFill="1" applyBorder="1"/>
    <xf numFmtId="0" fontId="0" fillId="2" borderId="1" xfId="0" applyFill="1" applyBorder="1"/>
    <xf numFmtId="0" fontId="8" fillId="0" borderId="1" xfId="0" applyFont="1" applyBorder="1"/>
    <xf numFmtId="0" fontId="2" fillId="0" borderId="0" xfId="0" applyFont="1" applyAlignment="1">
      <alignment wrapText="1"/>
    </xf>
    <xf numFmtId="0" fontId="4" fillId="3" borderId="1" xfId="0" applyFont="1" applyFill="1" applyBorder="1" applyAlignment="1">
      <alignment horizontal="left" vertical="center" wrapText="1"/>
    </xf>
    <xf numFmtId="0" fontId="4" fillId="0" borderId="1" xfId="0" applyFont="1" applyBorder="1" applyAlignment="1">
      <alignment horizontal="center"/>
    </xf>
    <xf numFmtId="0" fontId="3" fillId="0" borderId="1" xfId="0" applyFont="1" applyBorder="1" applyAlignment="1">
      <alignment horizontal="center"/>
    </xf>
    <xf numFmtId="0" fontId="4" fillId="9" borderId="1" xfId="0" applyFont="1" applyFill="1" applyBorder="1" applyAlignment="1">
      <alignment horizontal="left" vertical="center" wrapText="1"/>
    </xf>
    <xf numFmtId="0" fontId="3" fillId="9" borderId="1" xfId="0" applyFont="1" applyFill="1" applyBorder="1"/>
    <xf numFmtId="164" fontId="3" fillId="0" borderId="1" xfId="1" applyFont="1" applyBorder="1"/>
    <xf numFmtId="0" fontId="4" fillId="8"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3" fillId="0" borderId="1" xfId="0" applyFont="1" applyBorder="1"/>
    <xf numFmtId="0" fontId="3" fillId="5" borderId="1" xfId="0" applyFont="1" applyFill="1" applyBorder="1"/>
    <xf numFmtId="164" fontId="3" fillId="5" borderId="1" xfId="1" applyFont="1" applyFill="1" applyBorder="1"/>
    <xf numFmtId="0" fontId="4" fillId="12" borderId="1" xfId="0" applyFont="1" applyFill="1" applyBorder="1" applyAlignment="1">
      <alignment horizontal="left" vertical="center" wrapText="1"/>
    </xf>
    <xf numFmtId="164" fontId="4" fillId="13" borderId="1" xfId="1" applyFont="1" applyFill="1" applyBorder="1"/>
    <xf numFmtId="0" fontId="9" fillId="8" borderId="1" xfId="0" applyFont="1" applyFill="1" applyBorder="1"/>
    <xf numFmtId="0" fontId="3" fillId="14"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wrapText="1" indent="2"/>
    </xf>
    <xf numFmtId="0" fontId="5" fillId="0" borderId="0" xfId="0" applyFont="1" applyAlignment="1" applyProtection="1">
      <alignment vertical="center" wrapText="1"/>
      <protection locked="0"/>
    </xf>
    <xf numFmtId="0" fontId="10" fillId="0" borderId="0" xfId="0"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textRotation="90" wrapText="1"/>
      <protection locked="0"/>
    </xf>
    <xf numFmtId="0" fontId="3" fillId="2" borderId="1" xfId="0" applyFont="1" applyFill="1" applyBorder="1" applyAlignment="1" applyProtection="1">
      <alignment horizontal="left" vertical="center" wrapText="1"/>
      <protection locked="0"/>
    </xf>
    <xf numFmtId="0" fontId="13" fillId="7" borderId="1" xfId="0" applyFont="1" applyFill="1" applyBorder="1" applyAlignment="1" applyProtection="1">
      <alignment horizontal="center" vertical="center" wrapText="1"/>
      <protection locked="0"/>
    </xf>
    <xf numFmtId="164" fontId="19" fillId="0" borderId="1" xfId="1"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wrapText="1"/>
      <protection locked="0"/>
    </xf>
    <xf numFmtId="164" fontId="3" fillId="0" borderId="1" xfId="1" applyFont="1" applyFill="1" applyBorder="1" applyAlignment="1" applyProtection="1">
      <alignment horizontal="center" vertical="center" wrapText="1"/>
      <protection locked="0"/>
    </xf>
    <xf numFmtId="0" fontId="4" fillId="8" borderId="1" xfId="0" applyFont="1" applyFill="1" applyBorder="1" applyAlignment="1" applyProtection="1">
      <alignment horizontal="left" vertical="center" wrapText="1"/>
      <protection locked="0"/>
    </xf>
    <xf numFmtId="167" fontId="4" fillId="8" borderId="1" xfId="0" applyNumberFormat="1" applyFont="1" applyFill="1" applyBorder="1" applyAlignment="1" applyProtection="1">
      <alignment horizontal="center" vertical="center" wrapText="1"/>
      <protection locked="0"/>
    </xf>
    <xf numFmtId="165" fontId="4" fillId="8" borderId="1" xfId="1" applyNumberFormat="1" applyFont="1" applyFill="1" applyBorder="1" applyAlignment="1" applyProtection="1">
      <alignment vertical="center" wrapText="1"/>
      <protection locked="0"/>
    </xf>
    <xf numFmtId="0" fontId="4" fillId="8" borderId="1" xfId="0" applyFont="1" applyFill="1" applyBorder="1" applyAlignment="1" applyProtection="1">
      <alignment vertical="center" wrapText="1"/>
      <protection locked="0"/>
    </xf>
    <xf numFmtId="164" fontId="4" fillId="8" borderId="1" xfId="1" applyFont="1" applyFill="1" applyBorder="1" applyAlignment="1" applyProtection="1">
      <alignment vertical="center" wrapText="1"/>
      <protection locked="0"/>
    </xf>
    <xf numFmtId="164" fontId="9" fillId="15" borderId="1" xfId="0" applyNumberFormat="1" applyFont="1" applyFill="1" applyBorder="1" applyAlignment="1" applyProtection="1">
      <alignment horizontal="center" vertical="center" wrapText="1"/>
      <protection locked="0"/>
    </xf>
    <xf numFmtId="44" fontId="5" fillId="0" borderId="0" xfId="0" applyNumberFormat="1" applyFont="1" applyAlignment="1" applyProtection="1">
      <alignment vertical="center" wrapText="1"/>
      <protection locked="0"/>
    </xf>
    <xf numFmtId="164" fontId="5" fillId="0" borderId="0" xfId="0" applyNumberFormat="1" applyFont="1" applyAlignment="1" applyProtection="1">
      <alignment vertical="center" wrapText="1"/>
      <protection locked="0"/>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16" fillId="0" borderId="7" xfId="0" applyFont="1" applyBorder="1" applyAlignment="1" applyProtection="1">
      <alignment vertical="center" wrapText="1"/>
      <protection locked="0"/>
    </xf>
    <xf numFmtId="0" fontId="16" fillId="0" borderId="0" xfId="0" applyFont="1" applyAlignment="1" applyProtection="1">
      <alignment vertical="center" wrapText="1"/>
      <protection locked="0"/>
    </xf>
    <xf numFmtId="164" fontId="3" fillId="0" borderId="1" xfId="1" applyFont="1" applyFill="1" applyBorder="1" applyAlignment="1" applyProtection="1">
      <alignment vertical="center" wrapText="1"/>
      <protection locked="0"/>
    </xf>
    <xf numFmtId="0" fontId="12" fillId="2" borderId="1" xfId="0" applyFont="1" applyFill="1" applyBorder="1" applyAlignment="1" applyProtection="1">
      <alignment vertical="center" wrapText="1"/>
      <protection locked="0"/>
    </xf>
    <xf numFmtId="0" fontId="12" fillId="11" borderId="1" xfId="0" applyFont="1" applyFill="1" applyBorder="1" applyAlignment="1" applyProtection="1">
      <alignment vertical="center" wrapText="1"/>
      <protection locked="0"/>
    </xf>
    <xf numFmtId="0" fontId="12" fillId="15" borderId="1" xfId="0" applyFont="1" applyFill="1" applyBorder="1" applyAlignment="1" applyProtection="1">
      <alignment vertical="center" wrapText="1"/>
      <protection locked="0"/>
    </xf>
    <xf numFmtId="0" fontId="0" fillId="0" borderId="0" xfId="0" applyFont="1" applyAlignment="1" applyProtection="1">
      <alignment vertical="center" wrapText="1"/>
      <protection locked="0"/>
    </xf>
    <xf numFmtId="164" fontId="3" fillId="5" borderId="1" xfId="0" applyNumberFormat="1" applyFont="1" applyFill="1" applyBorder="1" applyAlignment="1" applyProtection="1">
      <alignment horizontal="center" vertical="center" wrapText="1"/>
    </xf>
    <xf numFmtId="164" fontId="4" fillId="8" borderId="1" xfId="1" applyFont="1" applyFill="1" applyBorder="1" applyAlignment="1" applyProtection="1">
      <alignment vertical="center" wrapText="1"/>
    </xf>
    <xf numFmtId="164" fontId="9" fillId="15" borderId="1" xfId="0" applyNumberFormat="1" applyFont="1" applyFill="1" applyBorder="1" applyAlignment="1" applyProtection="1">
      <alignment horizontal="center" vertical="center" wrapText="1"/>
    </xf>
    <xf numFmtId="166" fontId="3" fillId="5" borderId="1" xfId="2" applyNumberFormat="1" applyFont="1" applyFill="1" applyBorder="1" applyAlignment="1" applyProtection="1">
      <alignment horizontal="center" vertical="center" wrapText="1"/>
    </xf>
    <xf numFmtId="10" fontId="3" fillId="5" borderId="1" xfId="2" applyNumberFormat="1" applyFont="1" applyFill="1" applyBorder="1" applyAlignment="1" applyProtection="1">
      <alignment horizontal="center" vertical="center" wrapText="1"/>
    </xf>
    <xf numFmtId="10" fontId="4" fillId="8" borderId="1" xfId="2" applyNumberFormat="1" applyFont="1" applyFill="1" applyBorder="1" applyAlignment="1" applyProtection="1">
      <alignment horizontal="center" vertical="center" wrapText="1"/>
    </xf>
    <xf numFmtId="165" fontId="12" fillId="5" borderId="1" xfId="0" applyNumberFormat="1" applyFont="1" applyFill="1" applyBorder="1" applyAlignment="1" applyProtection="1">
      <alignment vertical="center" wrapText="1"/>
    </xf>
    <xf numFmtId="0" fontId="12" fillId="7" borderId="1" xfId="0" applyFont="1" applyFill="1" applyBorder="1" applyAlignment="1" applyProtection="1">
      <alignment vertical="center" wrapText="1"/>
    </xf>
    <xf numFmtId="166" fontId="12" fillId="5" borderId="1" xfId="2" applyNumberFormat="1" applyFont="1" applyFill="1" applyBorder="1" applyAlignment="1" applyProtection="1">
      <alignment vertical="center" wrapText="1"/>
    </xf>
    <xf numFmtId="167" fontId="3" fillId="6" borderId="1" xfId="1" applyNumberFormat="1" applyFont="1" applyFill="1" applyBorder="1" applyAlignment="1" applyProtection="1">
      <alignment horizontal="center" vertical="center" wrapText="1"/>
      <protection locked="0"/>
    </xf>
    <xf numFmtId="165" fontId="7" fillId="11" borderId="1" xfId="1" applyNumberFormat="1" applyFont="1" applyFill="1" applyBorder="1" applyAlignment="1" applyProtection="1">
      <alignment vertical="center" wrapText="1"/>
    </xf>
    <xf numFmtId="0" fontId="11" fillId="10" borderId="8" xfId="0" applyFont="1" applyFill="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164" fontId="9" fillId="15" borderId="2" xfId="0" applyNumberFormat="1" applyFont="1" applyFill="1" applyBorder="1" applyAlignment="1" applyProtection="1">
      <alignment horizontal="center" vertical="center" wrapText="1"/>
    </xf>
    <xf numFmtId="164" fontId="9" fillId="15" borderId="3" xfId="0" applyNumberFormat="1" applyFont="1" applyFill="1" applyBorder="1" applyAlignment="1" applyProtection="1">
      <alignment horizontal="center" vertical="center" wrapText="1"/>
    </xf>
    <xf numFmtId="164" fontId="9" fillId="15" borderId="4" xfId="0" applyNumberFormat="1" applyFont="1" applyFill="1" applyBorder="1" applyAlignment="1" applyProtection="1">
      <alignment horizontal="center" vertical="center" wrapText="1"/>
    </xf>
    <xf numFmtId="0" fontId="11" fillId="10" borderId="1" xfId="0" applyFont="1" applyFill="1" applyBorder="1" applyAlignment="1">
      <alignment horizontal="center"/>
    </xf>
    <xf numFmtId="164" fontId="3" fillId="5" borderId="2" xfId="0" applyNumberFormat="1" applyFont="1" applyFill="1" applyBorder="1" applyAlignment="1" applyProtection="1">
      <alignment horizontal="center" vertical="center" wrapText="1"/>
    </xf>
    <xf numFmtId="164" fontId="3" fillId="5" borderId="3" xfId="0" applyNumberFormat="1" applyFont="1" applyFill="1" applyBorder="1" applyAlignment="1" applyProtection="1">
      <alignment horizontal="center" vertical="center" wrapText="1"/>
    </xf>
    <xf numFmtId="164" fontId="3" fillId="5" borderId="4" xfId="0" applyNumberFormat="1" applyFont="1" applyFill="1" applyBorder="1" applyAlignment="1" applyProtection="1">
      <alignment horizontal="center" vertical="center" wrapText="1"/>
    </xf>
    <xf numFmtId="0" fontId="0" fillId="6" borderId="1" xfId="0" applyFill="1" applyBorder="1" applyAlignment="1">
      <alignment horizontal="center"/>
    </xf>
    <xf numFmtId="0" fontId="0" fillId="11" borderId="1" xfId="0" applyFill="1" applyBorder="1" applyAlignment="1">
      <alignment horizontal="center"/>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6" fillId="7"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center" vertical="center" wrapText="1"/>
      <protection locked="0"/>
    </xf>
    <xf numFmtId="0" fontId="11" fillId="10" borderId="1"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3" fillId="8" borderId="2"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0" fontId="7" fillId="4" borderId="6" xfId="0" applyFont="1" applyFill="1" applyBorder="1" applyAlignment="1">
      <alignment horizontal="center"/>
    </xf>
    <xf numFmtId="0" fontId="8" fillId="7" borderId="0" xfId="0" applyFont="1" applyFill="1" applyAlignment="1">
      <alignment horizontal="left" vertical="center" wrapText="1"/>
    </xf>
    <xf numFmtId="0" fontId="7" fillId="4" borderId="0" xfId="0" applyFont="1" applyFill="1" applyAlignment="1">
      <alignment horizontal="center"/>
    </xf>
    <xf numFmtId="0" fontId="4" fillId="3" borderId="1" xfId="0" applyFont="1" applyFill="1" applyBorder="1" applyAlignment="1">
      <alignment horizontal="center" vertical="center" wrapText="1"/>
    </xf>
  </cellXfs>
  <cellStyles count="3">
    <cellStyle name="Normale" xfId="0" builtinId="0"/>
    <cellStyle name="Percentuale"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5"/>
  <sheetViews>
    <sheetView workbookViewId="0">
      <selection activeCell="B15" sqref="B15:F15"/>
    </sheetView>
  </sheetViews>
  <sheetFormatPr defaultRowHeight="14.5" x14ac:dyDescent="0.35"/>
  <cols>
    <col min="1" max="5" width="5.1796875" customWidth="1"/>
    <col min="6" max="6" width="106.08984375" customWidth="1"/>
  </cols>
  <sheetData>
    <row r="3" spans="2:6" x14ac:dyDescent="0.35">
      <c r="B3" s="75" t="s">
        <v>46</v>
      </c>
      <c r="C3" s="75"/>
      <c r="D3" s="75"/>
      <c r="E3" s="75"/>
      <c r="F3" s="75"/>
    </row>
    <row r="4" spans="2:6" x14ac:dyDescent="0.35">
      <c r="B4" s="2"/>
      <c r="C4" s="3"/>
      <c r="D4" s="4"/>
      <c r="E4" s="5"/>
      <c r="F4" s="6" t="s">
        <v>16</v>
      </c>
    </row>
    <row r="5" spans="2:6" x14ac:dyDescent="0.35">
      <c r="B5" s="76"/>
      <c r="C5" s="77"/>
      <c r="D5" s="77"/>
      <c r="E5" s="78"/>
      <c r="F5" s="6" t="s">
        <v>37</v>
      </c>
    </row>
    <row r="6" spans="2:6" x14ac:dyDescent="0.35">
      <c r="B6" s="79"/>
      <c r="C6" s="79"/>
      <c r="D6" s="79"/>
      <c r="E6" s="79"/>
      <c r="F6" s="6" t="s">
        <v>15</v>
      </c>
    </row>
    <row r="7" spans="2:6" x14ac:dyDescent="0.35">
      <c r="B7" s="76"/>
      <c r="C7" s="77"/>
      <c r="D7" s="77"/>
      <c r="E7" s="78"/>
      <c r="F7" s="6" t="s">
        <v>101</v>
      </c>
    </row>
    <row r="8" spans="2:6" x14ac:dyDescent="0.35">
      <c r="B8" s="80"/>
      <c r="C8" s="80"/>
      <c r="D8" s="80"/>
      <c r="E8" s="80"/>
      <c r="F8" s="6" t="s">
        <v>38</v>
      </c>
    </row>
    <row r="9" spans="2:6" x14ac:dyDescent="0.35">
      <c r="B9" s="72"/>
      <c r="C9" s="73"/>
      <c r="D9" s="73"/>
      <c r="E9" s="74"/>
      <c r="F9" s="6" t="s">
        <v>39</v>
      </c>
    </row>
    <row r="11" spans="2:6" x14ac:dyDescent="0.35">
      <c r="B11" s="65" t="s">
        <v>45</v>
      </c>
      <c r="C11" s="65"/>
      <c r="D11" s="65"/>
      <c r="E11" s="65"/>
      <c r="F11" s="65"/>
    </row>
    <row r="12" spans="2:6" ht="14.5" customHeight="1" x14ac:dyDescent="0.35">
      <c r="B12" s="66" t="s">
        <v>47</v>
      </c>
      <c r="C12" s="67"/>
      <c r="D12" s="67"/>
      <c r="E12" s="67"/>
      <c r="F12" s="68"/>
    </row>
    <row r="13" spans="2:6" ht="37" customHeight="1" x14ac:dyDescent="0.35">
      <c r="B13" s="69" t="s">
        <v>49</v>
      </c>
      <c r="C13" s="70"/>
      <c r="D13" s="70"/>
      <c r="E13" s="70"/>
      <c r="F13" s="71"/>
    </row>
    <row r="14" spans="2:6" ht="37" customHeight="1" x14ac:dyDescent="0.35">
      <c r="B14" s="69" t="s">
        <v>75</v>
      </c>
      <c r="C14" s="70"/>
      <c r="D14" s="70"/>
      <c r="E14" s="70"/>
      <c r="F14" s="71"/>
    </row>
    <row r="15" spans="2:6" ht="37" customHeight="1" x14ac:dyDescent="0.35">
      <c r="B15" s="69" t="s">
        <v>48</v>
      </c>
      <c r="C15" s="70"/>
      <c r="D15" s="70"/>
      <c r="E15" s="70"/>
      <c r="F15" s="71"/>
    </row>
  </sheetData>
  <mergeCells count="11">
    <mergeCell ref="B9:E9"/>
    <mergeCell ref="B3:F3"/>
    <mergeCell ref="B5:E5"/>
    <mergeCell ref="B6:E6"/>
    <mergeCell ref="B7:E7"/>
    <mergeCell ref="B8:E8"/>
    <mergeCell ref="B11:F11"/>
    <mergeCell ref="B12:F12"/>
    <mergeCell ref="B13:F13"/>
    <mergeCell ref="B14:F14"/>
    <mergeCell ref="B15:F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5"/>
  <sheetViews>
    <sheetView tabSelected="1" showRuler="0" showWhiteSpace="0" zoomScale="80" zoomScaleNormal="80" workbookViewId="0">
      <selection activeCell="G9" sqref="G9"/>
    </sheetView>
  </sheetViews>
  <sheetFormatPr defaultColWidth="8.7265625" defaultRowHeight="12" x14ac:dyDescent="0.35"/>
  <cols>
    <col min="1" max="1" width="1.54296875" style="25" customWidth="1"/>
    <col min="2" max="2" width="22.08984375" style="25" customWidth="1"/>
    <col min="3" max="3" width="3.1796875" style="25" customWidth="1"/>
    <col min="4" max="4" width="11.453125" style="25" customWidth="1"/>
    <col min="5" max="5" width="10.81640625" style="25" customWidth="1"/>
    <col min="6" max="6" width="13.453125" style="25" customWidth="1"/>
    <col min="7" max="7" width="13" style="25" customWidth="1"/>
    <col min="8" max="8" width="13.08984375" style="25" customWidth="1"/>
    <col min="9" max="9" width="11.54296875" style="25" bestFit="1" customWidth="1"/>
    <col min="10" max="10" width="11.54296875" style="25" customWidth="1"/>
    <col min="11" max="11" width="25.08984375" style="25" bestFit="1" customWidth="1"/>
    <col min="12" max="12" width="11.08984375" style="25" customWidth="1"/>
    <col min="13" max="13" width="11.453125" style="25" customWidth="1"/>
    <col min="14" max="14" width="13.1796875" style="25" customWidth="1"/>
    <col min="15" max="15" width="8.7265625" style="25"/>
    <col min="16" max="16" width="12.81640625" style="25" customWidth="1"/>
    <col min="17" max="16384" width="8.7265625" style="25"/>
  </cols>
  <sheetData>
    <row r="1" spans="2:14" x14ac:dyDescent="0.35">
      <c r="M1" s="26"/>
    </row>
    <row r="2" spans="2:14" ht="14.5" x14ac:dyDescent="0.35">
      <c r="B2" s="84"/>
      <c r="C2" s="84"/>
      <c r="D2" s="84"/>
      <c r="E2" s="84"/>
      <c r="F2" s="84"/>
      <c r="G2" s="84"/>
      <c r="H2" s="84"/>
      <c r="I2" s="84"/>
      <c r="J2" s="84"/>
      <c r="K2" s="84"/>
      <c r="L2" s="84"/>
    </row>
    <row r="3" spans="2:14" ht="30" customHeight="1" x14ac:dyDescent="0.35">
      <c r="B3" s="86" t="s">
        <v>83</v>
      </c>
      <c r="C3" s="86"/>
      <c r="D3" s="86"/>
      <c r="E3" s="86"/>
      <c r="F3" s="86"/>
      <c r="G3" s="86"/>
      <c r="H3" s="86"/>
      <c r="I3" s="86"/>
      <c r="J3" s="86"/>
      <c r="K3" s="86"/>
      <c r="L3" s="86"/>
      <c r="M3" s="86"/>
      <c r="N3" s="86"/>
    </row>
    <row r="4" spans="2:14" ht="14.5" customHeight="1" x14ac:dyDescent="0.35">
      <c r="B4" s="89" t="s">
        <v>82</v>
      </c>
      <c r="C4" s="89"/>
      <c r="D4" s="27">
        <v>8</v>
      </c>
      <c r="E4" s="89"/>
      <c r="F4" s="89"/>
      <c r="G4" s="89"/>
      <c r="H4" s="89"/>
      <c r="I4" s="28"/>
      <c r="J4" s="90"/>
      <c r="K4" s="90"/>
      <c r="L4" s="28"/>
      <c r="M4" s="28"/>
      <c r="N4" s="28"/>
    </row>
    <row r="5" spans="2:14" ht="65" x14ac:dyDescent="0.35">
      <c r="B5" s="29" t="s">
        <v>35</v>
      </c>
      <c r="C5" s="30" t="s">
        <v>33</v>
      </c>
      <c r="D5" s="29" t="s">
        <v>86</v>
      </c>
      <c r="E5" s="29" t="s">
        <v>99</v>
      </c>
      <c r="F5" s="29" t="s">
        <v>85</v>
      </c>
      <c r="G5" s="29" t="s">
        <v>0</v>
      </c>
      <c r="H5" s="29" t="s">
        <v>36</v>
      </c>
      <c r="I5" s="29" t="s">
        <v>32</v>
      </c>
      <c r="J5" s="29" t="s">
        <v>52</v>
      </c>
      <c r="K5" s="29" t="s">
        <v>50</v>
      </c>
      <c r="L5" s="29" t="s">
        <v>51</v>
      </c>
      <c r="M5" s="29" t="s">
        <v>81</v>
      </c>
      <c r="N5" s="29" t="s">
        <v>87</v>
      </c>
    </row>
    <row r="6" spans="2:14" ht="14.5" x14ac:dyDescent="0.35">
      <c r="B6" s="85" t="s">
        <v>95</v>
      </c>
      <c r="C6" s="85"/>
      <c r="D6" s="85"/>
      <c r="E6" s="85"/>
      <c r="F6" s="85"/>
      <c r="G6" s="85"/>
      <c r="H6" s="85"/>
      <c r="I6" s="85"/>
      <c r="J6" s="85"/>
      <c r="K6" s="85"/>
      <c r="L6" s="85"/>
      <c r="M6" s="85"/>
      <c r="N6" s="85"/>
    </row>
    <row r="7" spans="2:14" ht="13" x14ac:dyDescent="0.35">
      <c r="B7" s="31"/>
      <c r="C7" s="32" t="s">
        <v>84</v>
      </c>
      <c r="D7" s="63">
        <v>100</v>
      </c>
      <c r="E7" s="54"/>
      <c r="F7" s="33"/>
      <c r="G7" s="54">
        <f>F7*D7</f>
        <v>0</v>
      </c>
      <c r="H7" s="34"/>
      <c r="I7" s="34"/>
      <c r="J7" s="35"/>
      <c r="K7" s="35"/>
      <c r="L7" s="54">
        <f>J7+K7</f>
        <v>0</v>
      </c>
      <c r="M7" s="54">
        <f>L7*$D$4</f>
        <v>0</v>
      </c>
      <c r="N7" s="54">
        <f>$D7*$M7</f>
        <v>0</v>
      </c>
    </row>
    <row r="8" spans="2:14" ht="13" x14ac:dyDescent="0.35">
      <c r="B8" s="31"/>
      <c r="C8" s="32" t="s">
        <v>84</v>
      </c>
      <c r="D8" s="63">
        <v>888</v>
      </c>
      <c r="E8" s="54"/>
      <c r="F8" s="33"/>
      <c r="G8" s="54">
        <f t="shared" ref="G8:G10" si="0">F8*D8</f>
        <v>0</v>
      </c>
      <c r="H8" s="34"/>
      <c r="I8" s="34"/>
      <c r="J8" s="35"/>
      <c r="K8" s="35"/>
      <c r="L8" s="54">
        <f>J8+K8</f>
        <v>0</v>
      </c>
      <c r="M8" s="54">
        <f>L8*$D$4</f>
        <v>0</v>
      </c>
      <c r="N8" s="54">
        <f>$D8*$M8</f>
        <v>0</v>
      </c>
    </row>
    <row r="9" spans="2:14" ht="13" x14ac:dyDescent="0.35">
      <c r="B9" s="31"/>
      <c r="C9" s="32" t="s">
        <v>84</v>
      </c>
      <c r="D9" s="63">
        <v>67</v>
      </c>
      <c r="E9" s="54"/>
      <c r="F9" s="35"/>
      <c r="G9" s="54">
        <f t="shared" si="0"/>
        <v>0</v>
      </c>
      <c r="H9" s="34"/>
      <c r="I9" s="35"/>
      <c r="J9" s="35"/>
      <c r="K9" s="35"/>
      <c r="L9" s="54">
        <f>J9+K9</f>
        <v>0</v>
      </c>
      <c r="M9" s="54">
        <f>L9*$D$4</f>
        <v>0</v>
      </c>
      <c r="N9" s="54">
        <f>$D9*$M9</f>
        <v>0</v>
      </c>
    </row>
    <row r="10" spans="2:14" ht="13" x14ac:dyDescent="0.35">
      <c r="B10" s="31"/>
      <c r="C10" s="32" t="s">
        <v>84</v>
      </c>
      <c r="D10" s="63">
        <v>80</v>
      </c>
      <c r="E10" s="54"/>
      <c r="F10" s="35"/>
      <c r="G10" s="54">
        <f t="shared" si="0"/>
        <v>0</v>
      </c>
      <c r="H10" s="34"/>
      <c r="I10" s="35"/>
      <c r="J10" s="35"/>
      <c r="K10" s="35"/>
      <c r="L10" s="54">
        <f>J10+K10</f>
        <v>0</v>
      </c>
      <c r="M10" s="54">
        <f>L10*$D$4</f>
        <v>0</v>
      </c>
      <c r="N10" s="54">
        <f>$D10*$M10</f>
        <v>0</v>
      </c>
    </row>
    <row r="11" spans="2:14" ht="13" x14ac:dyDescent="0.35">
      <c r="B11" s="36" t="s">
        <v>5</v>
      </c>
      <c r="C11" s="36"/>
      <c r="D11" s="37">
        <f>SUM(D7:D10)</f>
        <v>1135</v>
      </c>
      <c r="E11" s="38">
        <v>945000</v>
      </c>
      <c r="F11" s="38"/>
      <c r="G11" s="64">
        <f>SUM(G7:G10)</f>
        <v>0</v>
      </c>
      <c r="H11" s="39"/>
      <c r="I11" s="39"/>
      <c r="J11" s="39"/>
      <c r="K11" s="40"/>
      <c r="L11" s="55"/>
      <c r="M11" s="55"/>
      <c r="N11" s="56">
        <f>SUM(N7:N10)</f>
        <v>0</v>
      </c>
    </row>
    <row r="12" spans="2:14" ht="13" x14ac:dyDescent="0.35">
      <c r="B12" s="29" t="s">
        <v>10</v>
      </c>
      <c r="C12" s="87"/>
      <c r="D12" s="87"/>
      <c r="E12" s="87"/>
      <c r="F12" s="87"/>
      <c r="G12" s="87"/>
      <c r="H12" s="87"/>
      <c r="I12" s="87"/>
      <c r="J12" s="87"/>
      <c r="K12" s="87"/>
      <c r="L12" s="87"/>
      <c r="M12" s="87"/>
      <c r="N12" s="87"/>
    </row>
    <row r="13" spans="2:14" ht="23" customHeight="1" x14ac:dyDescent="0.35">
      <c r="B13" s="88" t="s">
        <v>100</v>
      </c>
      <c r="C13" s="88"/>
      <c r="D13" s="88"/>
      <c r="E13" s="88"/>
      <c r="F13" s="88"/>
      <c r="G13" s="88"/>
      <c r="H13" s="88"/>
      <c r="I13" s="88"/>
      <c r="J13" s="88"/>
      <c r="K13" s="88"/>
      <c r="L13" s="88"/>
      <c r="M13" s="88"/>
      <c r="N13" s="88"/>
    </row>
    <row r="14" spans="2:14" x14ac:dyDescent="0.35">
      <c r="M14" s="26"/>
    </row>
    <row r="15" spans="2:14" x14ac:dyDescent="0.35">
      <c r="M15" s="26"/>
    </row>
    <row r="16" spans="2:14" ht="14.5" x14ac:dyDescent="0.35">
      <c r="B16" s="86" t="s">
        <v>83</v>
      </c>
      <c r="C16" s="86"/>
      <c r="D16" s="86"/>
      <c r="E16" s="86"/>
      <c r="F16" s="86"/>
      <c r="G16" s="86"/>
      <c r="H16" s="86"/>
      <c r="I16" s="86"/>
      <c r="J16" s="86"/>
      <c r="K16" s="86"/>
      <c r="L16" s="86"/>
      <c r="M16" s="86"/>
      <c r="N16" s="86"/>
    </row>
    <row r="17" spans="2:16" ht="32" customHeight="1" x14ac:dyDescent="0.35">
      <c r="B17" s="89" t="s">
        <v>82</v>
      </c>
      <c r="C17" s="89"/>
      <c r="D17" s="27">
        <v>8</v>
      </c>
      <c r="E17" s="89"/>
      <c r="F17" s="89"/>
      <c r="G17" s="89"/>
      <c r="H17" s="89"/>
      <c r="I17" s="28"/>
      <c r="J17" s="90"/>
      <c r="K17" s="90"/>
      <c r="L17" s="28"/>
      <c r="M17" s="28"/>
      <c r="N17" s="28"/>
    </row>
    <row r="18" spans="2:16" ht="65" x14ac:dyDescent="0.35">
      <c r="B18" s="29" t="s">
        <v>35</v>
      </c>
      <c r="C18" s="30" t="s">
        <v>33</v>
      </c>
      <c r="D18" s="29" t="s">
        <v>97</v>
      </c>
      <c r="E18" s="29" t="s">
        <v>6</v>
      </c>
      <c r="F18" s="29" t="s">
        <v>85</v>
      </c>
      <c r="G18" s="29" t="s">
        <v>0</v>
      </c>
      <c r="H18" s="29" t="s">
        <v>36</v>
      </c>
      <c r="I18" s="29" t="s">
        <v>32</v>
      </c>
      <c r="J18" s="29" t="s">
        <v>52</v>
      </c>
      <c r="K18" s="29" t="s">
        <v>50</v>
      </c>
      <c r="L18" s="29" t="s">
        <v>51</v>
      </c>
      <c r="M18" s="29" t="s">
        <v>81</v>
      </c>
      <c r="N18" s="29" t="s">
        <v>98</v>
      </c>
    </row>
    <row r="19" spans="2:16" ht="14.5" x14ac:dyDescent="0.35">
      <c r="B19" s="85" t="s">
        <v>96</v>
      </c>
      <c r="C19" s="85"/>
      <c r="D19" s="85"/>
      <c r="E19" s="85"/>
      <c r="F19" s="85"/>
      <c r="G19" s="85"/>
      <c r="H19" s="85"/>
      <c r="I19" s="85"/>
      <c r="J19" s="85"/>
      <c r="K19" s="85"/>
      <c r="L19" s="85"/>
      <c r="M19" s="85"/>
      <c r="N19" s="85"/>
    </row>
    <row r="20" spans="2:16" ht="13" x14ac:dyDescent="0.35">
      <c r="B20" s="31"/>
      <c r="C20" s="32" t="s">
        <v>84</v>
      </c>
      <c r="D20" s="63">
        <v>100</v>
      </c>
      <c r="E20" s="54"/>
      <c r="F20" s="33"/>
      <c r="G20" s="54">
        <f>F20*D20</f>
        <v>0</v>
      </c>
      <c r="H20" s="34"/>
      <c r="I20" s="34"/>
      <c r="J20" s="35"/>
      <c r="K20" s="35"/>
      <c r="L20" s="54">
        <f>J20+K20</f>
        <v>0</v>
      </c>
      <c r="M20" s="54">
        <f>L20*$D$4</f>
        <v>0</v>
      </c>
      <c r="N20" s="54">
        <f>$D20*$M20</f>
        <v>0</v>
      </c>
    </row>
    <row r="21" spans="2:16" ht="13" x14ac:dyDescent="0.35">
      <c r="B21" s="31"/>
      <c r="C21" s="32" t="s">
        <v>84</v>
      </c>
      <c r="D21" s="63">
        <v>50</v>
      </c>
      <c r="E21" s="54"/>
      <c r="F21" s="33"/>
      <c r="G21" s="54">
        <f t="shared" ref="G21:G23" si="1">F21*D21</f>
        <v>0</v>
      </c>
      <c r="H21" s="34"/>
      <c r="I21" s="34"/>
      <c r="J21" s="35"/>
      <c r="K21" s="35"/>
      <c r="L21" s="54">
        <f>J21+K21</f>
        <v>0</v>
      </c>
      <c r="M21" s="54">
        <f>L21*$D$4</f>
        <v>0</v>
      </c>
      <c r="N21" s="54">
        <f>$D21*$M21</f>
        <v>0</v>
      </c>
    </row>
    <row r="22" spans="2:16" ht="13" x14ac:dyDescent="0.35">
      <c r="B22" s="31"/>
      <c r="C22" s="32" t="s">
        <v>84</v>
      </c>
      <c r="D22" s="63">
        <v>67</v>
      </c>
      <c r="E22" s="54"/>
      <c r="F22" s="35"/>
      <c r="G22" s="54">
        <f t="shared" si="1"/>
        <v>0</v>
      </c>
      <c r="H22" s="34"/>
      <c r="I22" s="35"/>
      <c r="J22" s="35"/>
      <c r="K22" s="35"/>
      <c r="L22" s="54">
        <f>J22+K22</f>
        <v>0</v>
      </c>
      <c r="M22" s="54">
        <f>L22*$D$4</f>
        <v>0</v>
      </c>
      <c r="N22" s="54">
        <f>$D22*$M22</f>
        <v>0</v>
      </c>
    </row>
    <row r="23" spans="2:16" ht="13" x14ac:dyDescent="0.35">
      <c r="B23" s="31"/>
      <c r="C23" s="32" t="s">
        <v>84</v>
      </c>
      <c r="D23" s="63">
        <v>80</v>
      </c>
      <c r="E23" s="54"/>
      <c r="F23" s="35"/>
      <c r="G23" s="54">
        <f t="shared" si="1"/>
        <v>0</v>
      </c>
      <c r="H23" s="34"/>
      <c r="I23" s="35"/>
      <c r="J23" s="35"/>
      <c r="K23" s="35"/>
      <c r="L23" s="54">
        <f>J23+K23</f>
        <v>0</v>
      </c>
      <c r="M23" s="54">
        <f>L23*$D$4</f>
        <v>0</v>
      </c>
      <c r="N23" s="54">
        <f>$D23*$M23</f>
        <v>0</v>
      </c>
      <c r="P23" s="42"/>
    </row>
    <row r="24" spans="2:16" ht="13" x14ac:dyDescent="0.35">
      <c r="B24" s="36" t="s">
        <v>5</v>
      </c>
      <c r="C24" s="36"/>
      <c r="D24" s="37">
        <f>SUM(D20:D23)</f>
        <v>297</v>
      </c>
      <c r="E24" s="38">
        <v>705000</v>
      </c>
      <c r="F24" s="38"/>
      <c r="G24" s="64">
        <f>SUM(G20:G23)</f>
        <v>0</v>
      </c>
      <c r="H24" s="39"/>
      <c r="I24" s="39"/>
      <c r="J24" s="39"/>
      <c r="K24" s="40"/>
      <c r="L24" s="55"/>
      <c r="M24" s="55"/>
      <c r="N24" s="56">
        <f>SUM(N20:N23)</f>
        <v>0</v>
      </c>
      <c r="P24" s="42"/>
    </row>
    <row r="25" spans="2:16" ht="13" x14ac:dyDescent="0.35">
      <c r="B25" s="29" t="s">
        <v>10</v>
      </c>
      <c r="C25" s="87"/>
      <c r="D25" s="87"/>
      <c r="E25" s="87"/>
      <c r="F25" s="87"/>
      <c r="G25" s="87"/>
      <c r="H25" s="87"/>
      <c r="I25" s="87"/>
      <c r="J25" s="87"/>
      <c r="K25" s="87"/>
      <c r="L25" s="87"/>
      <c r="M25" s="87"/>
      <c r="N25" s="87"/>
    </row>
    <row r="26" spans="2:16" ht="31" customHeight="1" x14ac:dyDescent="0.35">
      <c r="B26" s="88" t="s">
        <v>100</v>
      </c>
      <c r="C26" s="88"/>
      <c r="D26" s="88"/>
      <c r="E26" s="88"/>
      <c r="F26" s="88"/>
      <c r="G26" s="88"/>
      <c r="H26" s="88"/>
      <c r="I26" s="88"/>
      <c r="J26" s="88"/>
      <c r="K26" s="88"/>
      <c r="L26" s="88"/>
      <c r="M26" s="88"/>
      <c r="N26" s="88"/>
    </row>
    <row r="27" spans="2:16" x14ac:dyDescent="0.35">
      <c r="M27" s="26"/>
    </row>
    <row r="30" spans="2:16" ht="14.5" x14ac:dyDescent="0.35">
      <c r="B30" s="92" t="s">
        <v>80</v>
      </c>
      <c r="C30" s="93"/>
      <c r="D30" s="93"/>
      <c r="E30" s="93"/>
      <c r="F30" s="93"/>
      <c r="G30" s="93"/>
      <c r="H30" s="93"/>
    </row>
    <row r="31" spans="2:16" ht="26" x14ac:dyDescent="0.35">
      <c r="B31" s="29" t="s">
        <v>9</v>
      </c>
      <c r="C31" s="29"/>
      <c r="D31" s="29" t="s">
        <v>1</v>
      </c>
      <c r="E31" s="29" t="s">
        <v>7</v>
      </c>
      <c r="F31" s="94" t="s">
        <v>10</v>
      </c>
      <c r="G31" s="95"/>
      <c r="H31" s="96"/>
      <c r="N31" s="43"/>
    </row>
    <row r="32" spans="2:16" ht="13" x14ac:dyDescent="0.35">
      <c r="B32" s="31" t="s">
        <v>76</v>
      </c>
      <c r="C32" s="29"/>
      <c r="D32" s="41"/>
      <c r="E32" s="57" t="e">
        <f>D32/$D$53</f>
        <v>#DIV/0!</v>
      </c>
      <c r="F32" s="44"/>
      <c r="G32" s="45"/>
      <c r="H32" s="46"/>
    </row>
    <row r="35" spans="2:14" ht="22.75" customHeight="1" x14ac:dyDescent="0.35">
      <c r="B35" s="92" t="s">
        <v>34</v>
      </c>
      <c r="C35" s="93"/>
      <c r="D35" s="93"/>
      <c r="E35" s="93"/>
      <c r="F35" s="93"/>
      <c r="G35" s="93"/>
      <c r="H35" s="93"/>
    </row>
    <row r="36" spans="2:14" ht="26" x14ac:dyDescent="0.35">
      <c r="B36" s="29" t="s">
        <v>9</v>
      </c>
      <c r="C36" s="29"/>
      <c r="D36" s="29" t="s">
        <v>1</v>
      </c>
      <c r="E36" s="29" t="s">
        <v>7</v>
      </c>
      <c r="F36" s="94" t="s">
        <v>10</v>
      </c>
      <c r="G36" s="95"/>
      <c r="H36" s="96"/>
      <c r="I36" s="47"/>
      <c r="J36" s="48"/>
      <c r="K36" s="48"/>
      <c r="L36" s="48"/>
      <c r="M36" s="48"/>
      <c r="N36" s="48"/>
    </row>
    <row r="37" spans="2:14" ht="13" x14ac:dyDescent="0.35">
      <c r="B37" s="31" t="s">
        <v>8</v>
      </c>
      <c r="C37" s="31"/>
      <c r="D37" s="49"/>
      <c r="E37" s="58" t="e">
        <f>D37/$D$53</f>
        <v>#DIV/0!</v>
      </c>
      <c r="F37" s="81"/>
      <c r="G37" s="82"/>
      <c r="H37" s="83"/>
    </row>
    <row r="38" spans="2:14" ht="26" x14ac:dyDescent="0.35">
      <c r="B38" s="31" t="s">
        <v>88</v>
      </c>
      <c r="C38" s="31"/>
      <c r="D38" s="49"/>
      <c r="E38" s="58" t="e">
        <f t="shared" ref="E38:E41" si="2">D38/$D$53</f>
        <v>#DIV/0!</v>
      </c>
      <c r="F38" s="81"/>
      <c r="G38" s="82"/>
      <c r="H38" s="83"/>
    </row>
    <row r="39" spans="2:14" ht="26" x14ac:dyDescent="0.35">
      <c r="B39" s="31" t="s">
        <v>89</v>
      </c>
      <c r="C39" s="31"/>
      <c r="D39" s="49"/>
      <c r="E39" s="58" t="e">
        <f t="shared" si="2"/>
        <v>#DIV/0!</v>
      </c>
      <c r="F39" s="81"/>
      <c r="G39" s="82"/>
      <c r="H39" s="83"/>
    </row>
    <row r="40" spans="2:14" ht="26" x14ac:dyDescent="0.35">
      <c r="B40" s="31" t="s">
        <v>92</v>
      </c>
      <c r="C40" s="31"/>
      <c r="D40" s="49"/>
      <c r="E40" s="58" t="e">
        <f t="shared" si="2"/>
        <v>#DIV/0!</v>
      </c>
      <c r="F40" s="81"/>
      <c r="G40" s="82"/>
      <c r="H40" s="83"/>
    </row>
    <row r="41" spans="2:14" ht="26" x14ac:dyDescent="0.35">
      <c r="B41" s="31" t="s">
        <v>90</v>
      </c>
      <c r="C41" s="31"/>
      <c r="D41" s="49"/>
      <c r="E41" s="58" t="e">
        <f t="shared" si="2"/>
        <v>#DIV/0!</v>
      </c>
      <c r="F41" s="81"/>
      <c r="G41" s="82"/>
      <c r="H41" s="83"/>
    </row>
    <row r="42" spans="2:14" ht="43" customHeight="1" x14ac:dyDescent="0.35">
      <c r="B42" s="31" t="s">
        <v>91</v>
      </c>
      <c r="C42" s="31"/>
      <c r="D42" s="49"/>
      <c r="E42" s="58" t="e">
        <f>D42/$D$53</f>
        <v>#DIV/0!</v>
      </c>
      <c r="F42" s="81"/>
      <c r="G42" s="82"/>
      <c r="H42" s="83"/>
    </row>
    <row r="43" spans="2:14" ht="13" x14ac:dyDescent="0.35">
      <c r="B43" s="31" t="s">
        <v>79</v>
      </c>
      <c r="C43" s="31"/>
      <c r="D43" s="49"/>
      <c r="E43" s="58" t="e">
        <f>D43/$D$53</f>
        <v>#DIV/0!</v>
      </c>
      <c r="F43" s="81"/>
      <c r="G43" s="82"/>
      <c r="H43" s="83"/>
    </row>
    <row r="44" spans="2:14" ht="13" x14ac:dyDescent="0.35">
      <c r="B44" s="31" t="s">
        <v>77</v>
      </c>
      <c r="C44" s="31"/>
      <c r="D44" s="49"/>
      <c r="E44" s="58" t="e">
        <f>D44/$D$53</f>
        <v>#DIV/0!</v>
      </c>
      <c r="F44" s="81"/>
      <c r="G44" s="82"/>
      <c r="H44" s="83"/>
    </row>
    <row r="45" spans="2:14" ht="26" x14ac:dyDescent="0.35">
      <c r="B45" s="31" t="s">
        <v>93</v>
      </c>
      <c r="C45" s="31"/>
      <c r="D45" s="49"/>
      <c r="E45" s="58" t="e">
        <f t="shared" ref="E45:E46" si="3">D45/$D$53</f>
        <v>#DIV/0!</v>
      </c>
      <c r="F45" s="81"/>
      <c r="G45" s="82"/>
      <c r="H45" s="83"/>
    </row>
    <row r="46" spans="2:14" ht="13" x14ac:dyDescent="0.35">
      <c r="B46" s="31" t="s">
        <v>94</v>
      </c>
      <c r="C46" s="31"/>
      <c r="D46" s="49"/>
      <c r="E46" s="58" t="e">
        <f t="shared" si="3"/>
        <v>#DIV/0!</v>
      </c>
      <c r="F46" s="81"/>
      <c r="G46" s="82"/>
      <c r="H46" s="83"/>
    </row>
    <row r="47" spans="2:14" ht="13" x14ac:dyDescent="0.35">
      <c r="B47" s="31" t="s">
        <v>78</v>
      </c>
      <c r="C47" s="31"/>
      <c r="D47" s="49"/>
      <c r="E47" s="58" t="e">
        <f>D47/$D$53</f>
        <v>#DIV/0!</v>
      </c>
      <c r="F47" s="81"/>
      <c r="G47" s="82"/>
      <c r="H47" s="83"/>
    </row>
    <row r="48" spans="2:14" ht="13" x14ac:dyDescent="0.35">
      <c r="B48" s="39" t="s">
        <v>5</v>
      </c>
      <c r="C48" s="39"/>
      <c r="D48" s="41">
        <f>SUM(D37:D47)</f>
        <v>0</v>
      </c>
      <c r="E48" s="59" t="e">
        <f>D48/$D$53</f>
        <v>#DIV/0!</v>
      </c>
      <c r="F48" s="97"/>
      <c r="G48" s="98"/>
      <c r="H48" s="99"/>
    </row>
    <row r="51" spans="2:5" ht="22.75" customHeight="1" x14ac:dyDescent="0.35">
      <c r="B51" s="91" t="s">
        <v>11</v>
      </c>
      <c r="C51" s="91"/>
      <c r="D51" s="91"/>
      <c r="E51" s="91"/>
    </row>
    <row r="52" spans="2:5" ht="14.5" x14ac:dyDescent="0.35">
      <c r="B52" s="50" t="s">
        <v>12</v>
      </c>
      <c r="C52" s="51"/>
      <c r="D52" s="60">
        <f>G11+G24</f>
        <v>0</v>
      </c>
      <c r="E52" s="61"/>
    </row>
    <row r="53" spans="2:5" ht="14.5" x14ac:dyDescent="0.35">
      <c r="B53" s="50" t="s">
        <v>13</v>
      </c>
      <c r="C53" s="52"/>
      <c r="D53" s="60">
        <f>N11+N24+D32+D48</f>
        <v>0</v>
      </c>
      <c r="E53" s="62" t="e">
        <f>D53/$D$52</f>
        <v>#DIV/0!</v>
      </c>
    </row>
    <row r="54" spans="2:5" ht="14.5" x14ac:dyDescent="0.35">
      <c r="B54" s="50" t="s">
        <v>14</v>
      </c>
      <c r="C54" s="50"/>
      <c r="D54" s="60">
        <f>D52-D53</f>
        <v>0</v>
      </c>
      <c r="E54" s="62" t="e">
        <f>D54/$D$52</f>
        <v>#DIV/0!</v>
      </c>
    </row>
    <row r="55" spans="2:5" ht="14.5" x14ac:dyDescent="0.35">
      <c r="B55" s="53"/>
      <c r="C55" s="53"/>
      <c r="D55" s="53"/>
      <c r="E55" s="53"/>
    </row>
  </sheetData>
  <mergeCells count="32">
    <mergeCell ref="B51:E51"/>
    <mergeCell ref="B30:H30"/>
    <mergeCell ref="F31:H31"/>
    <mergeCell ref="F48:H48"/>
    <mergeCell ref="F37:H37"/>
    <mergeCell ref="F38:H38"/>
    <mergeCell ref="F39:H39"/>
    <mergeCell ref="F40:H40"/>
    <mergeCell ref="F41:H41"/>
    <mergeCell ref="F42:H42"/>
    <mergeCell ref="B35:H35"/>
    <mergeCell ref="F36:H36"/>
    <mergeCell ref="F43:H43"/>
    <mergeCell ref="F44:H44"/>
    <mergeCell ref="F45:H45"/>
    <mergeCell ref="F46:H46"/>
    <mergeCell ref="F47:H47"/>
    <mergeCell ref="B2:L2"/>
    <mergeCell ref="B6:N6"/>
    <mergeCell ref="B3:N3"/>
    <mergeCell ref="C12:N12"/>
    <mergeCell ref="B13:N13"/>
    <mergeCell ref="B4:C4"/>
    <mergeCell ref="E4:H4"/>
    <mergeCell ref="J4:K4"/>
    <mergeCell ref="B19:N19"/>
    <mergeCell ref="C25:N25"/>
    <mergeCell ref="B26:N26"/>
    <mergeCell ref="B16:N16"/>
    <mergeCell ref="B17:C17"/>
    <mergeCell ref="E17:H17"/>
    <mergeCell ref="J17:K17"/>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8"/>
  <sheetViews>
    <sheetView zoomScale="80" zoomScaleNormal="80" workbookViewId="0">
      <selection activeCell="J41" sqref="J41"/>
    </sheetView>
  </sheetViews>
  <sheetFormatPr defaultRowHeight="14.5" x14ac:dyDescent="0.35"/>
  <cols>
    <col min="2" max="2" width="46.36328125" customWidth="1"/>
  </cols>
  <sheetData>
    <row r="2" spans="2:17" ht="14.5" customHeight="1" x14ac:dyDescent="0.35">
      <c r="B2" s="102" t="s">
        <v>31</v>
      </c>
      <c r="C2" s="102"/>
      <c r="D2" s="102"/>
      <c r="E2" s="102"/>
      <c r="F2" s="1"/>
      <c r="G2" s="101" t="s">
        <v>74</v>
      </c>
      <c r="H2" s="101"/>
      <c r="I2" s="101"/>
      <c r="J2" s="101"/>
      <c r="K2" s="101"/>
      <c r="L2" s="101"/>
      <c r="M2" s="101"/>
      <c r="N2" s="101"/>
    </row>
    <row r="3" spans="2:17" x14ac:dyDescent="0.35">
      <c r="B3" s="8" t="s">
        <v>3</v>
      </c>
      <c r="C3" s="9"/>
      <c r="D3" s="9"/>
      <c r="E3" s="9"/>
      <c r="F3" s="1"/>
      <c r="G3" s="101"/>
      <c r="H3" s="101"/>
      <c r="I3" s="101"/>
      <c r="J3" s="101"/>
      <c r="K3" s="101"/>
      <c r="L3" s="101"/>
      <c r="M3" s="101"/>
      <c r="N3" s="101"/>
    </row>
    <row r="4" spans="2:17" x14ac:dyDescent="0.35">
      <c r="B4" s="8" t="s">
        <v>4</v>
      </c>
      <c r="C4" s="9"/>
      <c r="D4" s="9"/>
      <c r="E4" s="9"/>
      <c r="F4" s="1"/>
      <c r="G4" s="101"/>
      <c r="H4" s="101"/>
      <c r="I4" s="101"/>
      <c r="J4" s="101"/>
      <c r="K4" s="101"/>
      <c r="L4" s="101"/>
      <c r="M4" s="101"/>
      <c r="N4" s="101"/>
    </row>
    <row r="5" spans="2:17" x14ac:dyDescent="0.35">
      <c r="B5" s="8" t="s">
        <v>2</v>
      </c>
      <c r="C5" s="10"/>
      <c r="D5" s="10"/>
      <c r="E5" s="10"/>
      <c r="F5" s="1"/>
      <c r="G5" s="101"/>
      <c r="H5" s="101"/>
      <c r="I5" s="101"/>
      <c r="J5" s="101"/>
      <c r="K5" s="101"/>
      <c r="L5" s="101"/>
      <c r="M5" s="101"/>
      <c r="N5" s="101"/>
    </row>
    <row r="6" spans="2:17" ht="4" customHeight="1" x14ac:dyDescent="0.35">
      <c r="B6" s="11"/>
      <c r="C6" s="12"/>
      <c r="D6" s="12"/>
      <c r="E6" s="12"/>
      <c r="F6" s="1"/>
      <c r="G6" s="101"/>
      <c r="H6" s="101"/>
      <c r="I6" s="101"/>
      <c r="J6" s="101"/>
      <c r="K6" s="101"/>
      <c r="L6" s="101"/>
      <c r="M6" s="101"/>
      <c r="N6" s="101"/>
    </row>
    <row r="7" spans="2:17" ht="14.5" customHeight="1" x14ac:dyDescent="0.35">
      <c r="B7" s="103" t="s">
        <v>17</v>
      </c>
      <c r="C7" s="103"/>
      <c r="D7" s="103"/>
      <c r="E7" s="103"/>
      <c r="F7" s="1"/>
      <c r="G7" s="101"/>
      <c r="H7" s="101"/>
      <c r="I7" s="101"/>
      <c r="J7" s="101"/>
      <c r="K7" s="101"/>
      <c r="L7" s="101"/>
      <c r="M7" s="101"/>
      <c r="N7" s="101"/>
      <c r="O7" s="7"/>
      <c r="P7" s="7"/>
      <c r="Q7" s="7"/>
    </row>
    <row r="8" spans="2:17" ht="14.5" customHeight="1" x14ac:dyDescent="0.35">
      <c r="B8" s="23" t="s">
        <v>53</v>
      </c>
      <c r="C8" s="13"/>
      <c r="D8" s="13"/>
      <c r="E8" s="13"/>
      <c r="F8" s="1"/>
      <c r="G8" s="101"/>
      <c r="H8" s="101"/>
      <c r="I8" s="101"/>
      <c r="J8" s="101"/>
      <c r="K8" s="101"/>
      <c r="L8" s="101"/>
      <c r="M8" s="101"/>
      <c r="N8" s="101"/>
    </row>
    <row r="9" spans="2:17" x14ac:dyDescent="0.35">
      <c r="B9" s="23" t="s">
        <v>54</v>
      </c>
      <c r="C9" s="13"/>
      <c r="D9" s="13"/>
      <c r="E9" s="13"/>
      <c r="F9" s="1"/>
      <c r="G9" s="101"/>
      <c r="H9" s="101"/>
      <c r="I9" s="101"/>
      <c r="J9" s="101"/>
      <c r="K9" s="101"/>
      <c r="L9" s="101"/>
      <c r="M9" s="101"/>
      <c r="N9" s="101"/>
    </row>
    <row r="10" spans="2:17" x14ac:dyDescent="0.35">
      <c r="B10" s="23" t="s">
        <v>55</v>
      </c>
      <c r="C10" s="13"/>
      <c r="D10" s="13"/>
      <c r="E10" s="13"/>
      <c r="F10" s="1"/>
      <c r="G10" s="101"/>
      <c r="H10" s="101"/>
      <c r="I10" s="101"/>
      <c r="J10" s="101"/>
      <c r="K10" s="101"/>
      <c r="L10" s="101"/>
      <c r="M10" s="101"/>
      <c r="N10" s="101"/>
    </row>
    <row r="11" spans="2:17" x14ac:dyDescent="0.35">
      <c r="B11" s="23" t="s">
        <v>56</v>
      </c>
      <c r="C11" s="13"/>
      <c r="D11" s="13"/>
      <c r="E11" s="13"/>
      <c r="F11" s="1"/>
      <c r="G11" s="101"/>
      <c r="H11" s="101"/>
      <c r="I11" s="101"/>
      <c r="J11" s="101"/>
      <c r="K11" s="101"/>
      <c r="L11" s="101"/>
      <c r="M11" s="101"/>
      <c r="N11" s="101"/>
    </row>
    <row r="12" spans="2:17" x14ac:dyDescent="0.35">
      <c r="B12" s="15" t="s">
        <v>21</v>
      </c>
      <c r="C12" s="18">
        <f>SUM(C8:C11)</f>
        <v>0</v>
      </c>
      <c r="D12" s="18">
        <f t="shared" ref="D12:E12" si="0">SUM(D8:D11)</f>
        <v>0</v>
      </c>
      <c r="E12" s="18">
        <f t="shared" si="0"/>
        <v>0</v>
      </c>
      <c r="F12" s="1"/>
      <c r="G12" s="101"/>
      <c r="H12" s="101"/>
      <c r="I12" s="101"/>
      <c r="J12" s="101"/>
      <c r="K12" s="101"/>
      <c r="L12" s="101"/>
      <c r="M12" s="101"/>
      <c r="N12" s="101"/>
    </row>
    <row r="13" spans="2:17" x14ac:dyDescent="0.35">
      <c r="B13" s="103" t="s">
        <v>18</v>
      </c>
      <c r="C13" s="103"/>
      <c r="D13" s="103"/>
      <c r="E13" s="103"/>
      <c r="F13" s="1"/>
      <c r="G13" s="101"/>
      <c r="H13" s="101"/>
      <c r="I13" s="101"/>
      <c r="J13" s="101"/>
      <c r="K13" s="101"/>
      <c r="L13" s="101"/>
      <c r="M13" s="101"/>
      <c r="N13" s="101"/>
    </row>
    <row r="14" spans="2:17" x14ac:dyDescent="0.35">
      <c r="B14" s="23" t="s">
        <v>22</v>
      </c>
      <c r="C14" s="13"/>
      <c r="D14" s="13"/>
      <c r="E14" s="13"/>
      <c r="F14" s="1"/>
      <c r="G14" s="101"/>
      <c r="H14" s="101"/>
      <c r="I14" s="101"/>
      <c r="J14" s="101"/>
      <c r="K14" s="101"/>
      <c r="L14" s="101"/>
      <c r="M14" s="101"/>
      <c r="N14" s="101"/>
    </row>
    <row r="15" spans="2:17" x14ac:dyDescent="0.35">
      <c r="B15" s="23" t="s">
        <v>57</v>
      </c>
      <c r="C15" s="13"/>
      <c r="D15" s="13"/>
      <c r="E15" s="13"/>
      <c r="F15" s="1"/>
      <c r="G15" s="101"/>
      <c r="H15" s="101"/>
      <c r="I15" s="101"/>
      <c r="J15" s="101"/>
      <c r="K15" s="101"/>
      <c r="L15" s="101"/>
      <c r="M15" s="101"/>
      <c r="N15" s="101"/>
    </row>
    <row r="16" spans="2:17" x14ac:dyDescent="0.35">
      <c r="B16" s="15" t="s">
        <v>25</v>
      </c>
      <c r="C16" s="18">
        <f>SUM(C14:C15)</f>
        <v>0</v>
      </c>
      <c r="D16" s="18">
        <f>SUM(D14:D15)</f>
        <v>0</v>
      </c>
      <c r="E16" s="18">
        <f>SUM(E14:E15)</f>
        <v>0</v>
      </c>
      <c r="F16" s="1"/>
    </row>
    <row r="17" spans="2:6" x14ac:dyDescent="0.35">
      <c r="B17" s="103" t="s">
        <v>19</v>
      </c>
      <c r="C17" s="103"/>
      <c r="D17" s="103"/>
      <c r="E17" s="103"/>
      <c r="F17" s="1"/>
    </row>
    <row r="18" spans="2:6" x14ac:dyDescent="0.35">
      <c r="B18" s="23" t="s">
        <v>58</v>
      </c>
      <c r="C18" s="13"/>
      <c r="D18" s="13"/>
      <c r="E18" s="13"/>
      <c r="F18" s="1"/>
    </row>
    <row r="19" spans="2:6" x14ac:dyDescent="0.35">
      <c r="B19" s="23" t="s">
        <v>59</v>
      </c>
      <c r="C19" s="13"/>
      <c r="D19" s="13"/>
      <c r="E19" s="13"/>
      <c r="F19" s="1"/>
    </row>
    <row r="20" spans="2:6" x14ac:dyDescent="0.35">
      <c r="B20" s="15" t="s">
        <v>26</v>
      </c>
      <c r="C20" s="18">
        <f>SUM(C18:C19)</f>
        <v>0</v>
      </c>
      <c r="D20" s="18">
        <f>SUM(D18:D19)</f>
        <v>0</v>
      </c>
      <c r="E20" s="18">
        <f>SUM(E18:E19)</f>
        <v>0</v>
      </c>
      <c r="F20" s="1"/>
    </row>
    <row r="21" spans="2:6" x14ac:dyDescent="0.35">
      <c r="B21" s="103" t="s">
        <v>20</v>
      </c>
      <c r="C21" s="103"/>
      <c r="D21" s="103"/>
      <c r="E21" s="103"/>
      <c r="F21" s="1"/>
    </row>
    <row r="22" spans="2:6" x14ac:dyDescent="0.35">
      <c r="B22" s="23" t="s">
        <v>23</v>
      </c>
      <c r="C22" s="13"/>
      <c r="D22" s="13"/>
      <c r="E22" s="13"/>
      <c r="F22" s="1"/>
    </row>
    <row r="23" spans="2:6" x14ac:dyDescent="0.35">
      <c r="B23" s="23" t="s">
        <v>60</v>
      </c>
      <c r="C23" s="13"/>
      <c r="D23" s="13"/>
      <c r="E23" s="13"/>
      <c r="F23" s="1"/>
    </row>
    <row r="24" spans="2:6" x14ac:dyDescent="0.35">
      <c r="B24" s="23" t="s">
        <v>61</v>
      </c>
      <c r="C24" s="13"/>
      <c r="D24" s="13"/>
      <c r="E24" s="13"/>
      <c r="F24" s="1"/>
    </row>
    <row r="25" spans="2:6" x14ac:dyDescent="0.35">
      <c r="B25" s="23" t="s">
        <v>62</v>
      </c>
      <c r="C25" s="13"/>
      <c r="D25" s="13"/>
      <c r="E25" s="13"/>
      <c r="F25" s="1"/>
    </row>
    <row r="26" spans="2:6" x14ac:dyDescent="0.35">
      <c r="B26" s="23" t="s">
        <v>63</v>
      </c>
      <c r="C26" s="13"/>
      <c r="D26" s="13"/>
      <c r="E26" s="13"/>
      <c r="F26" s="1"/>
    </row>
    <row r="27" spans="2:6" x14ac:dyDescent="0.35">
      <c r="B27" s="23" t="s">
        <v>64</v>
      </c>
      <c r="C27" s="13"/>
      <c r="D27" s="13"/>
      <c r="E27" s="13"/>
      <c r="F27" s="1"/>
    </row>
    <row r="28" spans="2:6" x14ac:dyDescent="0.35">
      <c r="B28" s="15" t="s">
        <v>27</v>
      </c>
      <c r="C28" s="18">
        <f>SUM(C22:C27)</f>
        <v>0</v>
      </c>
      <c r="D28" s="18">
        <f t="shared" ref="D28:E28" si="1">SUM(D22:D27)</f>
        <v>0</v>
      </c>
      <c r="E28" s="18">
        <f t="shared" si="1"/>
        <v>0</v>
      </c>
      <c r="F28" s="1"/>
    </row>
    <row r="29" spans="2:6" ht="4.5" customHeight="1" x14ac:dyDescent="0.35">
      <c r="B29" s="11"/>
      <c r="C29" s="12"/>
      <c r="D29" s="12"/>
      <c r="E29" s="12"/>
      <c r="F29" s="1"/>
    </row>
    <row r="30" spans="2:6" x14ac:dyDescent="0.35">
      <c r="B30" s="22" t="s">
        <v>41</v>
      </c>
      <c r="C30" s="18">
        <f>C16+C12</f>
        <v>0</v>
      </c>
      <c r="D30" s="18">
        <f>D16+D12</f>
        <v>0</v>
      </c>
      <c r="E30" s="18">
        <f>E16+E12</f>
        <v>0</v>
      </c>
      <c r="F30" s="1"/>
    </row>
    <row r="31" spans="2:6" x14ac:dyDescent="0.35">
      <c r="B31" s="22" t="s">
        <v>40</v>
      </c>
      <c r="C31" s="18">
        <f>C28+C20</f>
        <v>0</v>
      </c>
      <c r="D31" s="18">
        <f>D28+D20</f>
        <v>0</v>
      </c>
      <c r="E31" s="18">
        <f>E28+E20</f>
        <v>0</v>
      </c>
      <c r="F31" s="1"/>
    </row>
    <row r="32" spans="2:6" x14ac:dyDescent="0.35">
      <c r="B32" s="22" t="s">
        <v>44</v>
      </c>
      <c r="C32" s="18">
        <f>C31+C30</f>
        <v>0</v>
      </c>
      <c r="D32" s="18">
        <f t="shared" ref="D32:E32" si="2">D31+D30</f>
        <v>0</v>
      </c>
      <c r="E32" s="18">
        <f t="shared" si="2"/>
        <v>0</v>
      </c>
      <c r="F32" s="1"/>
    </row>
    <row r="33" spans="2:6" x14ac:dyDescent="0.35">
      <c r="B33" s="14" t="s">
        <v>42</v>
      </c>
      <c r="C33" s="20">
        <f t="shared" ref="C33:E35" si="3">C30/C$48</f>
        <v>0</v>
      </c>
      <c r="D33" s="20">
        <f t="shared" si="3"/>
        <v>0</v>
      </c>
      <c r="E33" s="20">
        <f t="shared" si="3"/>
        <v>0</v>
      </c>
      <c r="F33" s="1"/>
    </row>
    <row r="34" spans="2:6" x14ac:dyDescent="0.35">
      <c r="B34" s="14" t="s">
        <v>43</v>
      </c>
      <c r="C34" s="20">
        <f t="shared" si="3"/>
        <v>0</v>
      </c>
      <c r="D34" s="20">
        <f t="shared" si="3"/>
        <v>0</v>
      </c>
      <c r="E34" s="20">
        <f t="shared" si="3"/>
        <v>0</v>
      </c>
      <c r="F34" s="1"/>
    </row>
    <row r="35" spans="2:6" x14ac:dyDescent="0.35">
      <c r="B35" s="21" t="s">
        <v>24</v>
      </c>
      <c r="C35" s="20">
        <f t="shared" si="3"/>
        <v>0</v>
      </c>
      <c r="D35" s="20">
        <f t="shared" si="3"/>
        <v>0</v>
      </c>
      <c r="E35" s="20">
        <f t="shared" si="3"/>
        <v>0</v>
      </c>
      <c r="F35" s="1"/>
    </row>
    <row r="36" spans="2:6" x14ac:dyDescent="0.35">
      <c r="B36" s="1"/>
      <c r="C36" s="1"/>
      <c r="D36" s="1"/>
      <c r="E36" s="1"/>
      <c r="F36" s="1"/>
    </row>
    <row r="37" spans="2:6" x14ac:dyDescent="0.35">
      <c r="B37" s="100" t="s">
        <v>30</v>
      </c>
      <c r="C37" s="100"/>
      <c r="D37" s="100"/>
      <c r="E37" s="100"/>
    </row>
    <row r="38" spans="2:6" x14ac:dyDescent="0.35">
      <c r="B38" s="15" t="s">
        <v>65</v>
      </c>
      <c r="C38" s="16">
        <v>2088</v>
      </c>
      <c r="D38" s="16">
        <v>2088</v>
      </c>
      <c r="E38" s="16">
        <v>2088</v>
      </c>
    </row>
    <row r="39" spans="2:6" x14ac:dyDescent="0.35">
      <c r="B39" s="23" t="s">
        <v>66</v>
      </c>
      <c r="C39" s="16"/>
      <c r="D39" s="16"/>
      <c r="E39" s="16"/>
    </row>
    <row r="40" spans="2:6" x14ac:dyDescent="0.35">
      <c r="B40" s="24" t="s">
        <v>67</v>
      </c>
      <c r="C40" s="16">
        <v>160</v>
      </c>
      <c r="D40" s="16">
        <v>160</v>
      </c>
      <c r="E40" s="16">
        <v>160</v>
      </c>
    </row>
    <row r="41" spans="2:6" x14ac:dyDescent="0.35">
      <c r="B41" s="24" t="s">
        <v>68</v>
      </c>
      <c r="C41" s="16">
        <v>80</v>
      </c>
      <c r="D41" s="16">
        <v>80</v>
      </c>
      <c r="E41" s="16">
        <v>80</v>
      </c>
    </row>
    <row r="42" spans="2:6" x14ac:dyDescent="0.35">
      <c r="B42" s="24" t="s">
        <v>69</v>
      </c>
      <c r="C42" s="16">
        <v>104</v>
      </c>
      <c r="D42" s="16">
        <v>104</v>
      </c>
      <c r="E42" s="16">
        <v>104</v>
      </c>
    </row>
    <row r="43" spans="2:6" x14ac:dyDescent="0.35">
      <c r="B43" s="24" t="s">
        <v>70</v>
      </c>
      <c r="C43" s="16">
        <v>25</v>
      </c>
      <c r="D43" s="16">
        <v>25</v>
      </c>
      <c r="E43" s="16">
        <v>25</v>
      </c>
    </row>
    <row r="44" spans="2:6" x14ac:dyDescent="0.35">
      <c r="B44" s="24" t="s">
        <v>71</v>
      </c>
      <c r="C44" s="16">
        <v>103</v>
      </c>
      <c r="D44" s="16">
        <v>103</v>
      </c>
      <c r="E44" s="16">
        <v>103</v>
      </c>
    </row>
    <row r="45" spans="2:6" x14ac:dyDescent="0.35">
      <c r="B45" s="24" t="s">
        <v>72</v>
      </c>
      <c r="C45" s="16">
        <v>8</v>
      </c>
      <c r="D45" s="16">
        <v>8</v>
      </c>
      <c r="E45" s="16">
        <v>8</v>
      </c>
    </row>
    <row r="46" spans="2:6" x14ac:dyDescent="0.35">
      <c r="B46" s="24" t="s">
        <v>73</v>
      </c>
      <c r="C46" s="16">
        <v>8</v>
      </c>
      <c r="D46" s="16">
        <v>8</v>
      </c>
      <c r="E46" s="16">
        <v>8</v>
      </c>
    </row>
    <row r="47" spans="2:6" x14ac:dyDescent="0.35">
      <c r="B47" s="15" t="s">
        <v>28</v>
      </c>
      <c r="C47" s="17">
        <f>SUM(C40:C46)</f>
        <v>488</v>
      </c>
      <c r="D47" s="17">
        <f t="shared" ref="D47:E47" si="4">SUM(D40:D46)</f>
        <v>488</v>
      </c>
      <c r="E47" s="17">
        <f t="shared" si="4"/>
        <v>488</v>
      </c>
    </row>
    <row r="48" spans="2:6" x14ac:dyDescent="0.35">
      <c r="B48" s="19" t="s">
        <v>29</v>
      </c>
      <c r="C48" s="17">
        <f>C38-C47</f>
        <v>1600</v>
      </c>
      <c r="D48" s="17">
        <f>D38-D47</f>
        <v>1600</v>
      </c>
      <c r="E48" s="17">
        <f>E38-E47</f>
        <v>1600</v>
      </c>
    </row>
  </sheetData>
  <mergeCells count="7">
    <mergeCell ref="B37:E37"/>
    <mergeCell ref="G2:N15"/>
    <mergeCell ref="B2:E2"/>
    <mergeCell ref="B7:E7"/>
    <mergeCell ref="B13:E13"/>
    <mergeCell ref="B17:E17"/>
    <mergeCell ref="B21:E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 compilazione</vt:lpstr>
      <vt:lpstr>Conto Economico</vt:lpstr>
      <vt:lpstr>Dettaglio costi del lavoro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2023-03-15T15:43:05Z</dcterms:created>
  <dcterms:modified xsi:type="dcterms:W3CDTF">2023-03-15T15:44:31Z</dcterms:modified>
</cp:coreProperties>
</file>